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rian\Documents\AC_Caribou Fund\Projects\FY 2015_16\Management Options to Recover Populations\Deliverables\Milestone 3\Cost-Feasibility Criteria Database--Dec 15_16\"/>
    </mc:Choice>
  </mc:AlternateContent>
  <bookViews>
    <workbookView xWindow="0" yWindow="0" windowWidth="7785" windowHeight="3930" tabRatio="500"/>
  </bookViews>
  <sheets>
    <sheet name="Notes" sheetId="3" r:id="rId1"/>
    <sheet name="ScnConstraints" sheetId="1" r:id="rId2"/>
    <sheet name="ScnCosts" sheetId="2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3" l="1"/>
  <c r="E2" i="2"/>
  <c r="G12" i="3"/>
  <c r="H12" i="3"/>
  <c r="D2" i="2"/>
</calcChain>
</file>

<file path=xl/sharedStrings.xml><?xml version="1.0" encoding="utf-8"?>
<sst xmlns="http://schemas.openxmlformats.org/spreadsheetml/2006/main" count="89" uniqueCount="79">
  <si>
    <t>maxUnitPenFemales</t>
  </si>
  <si>
    <t>maxRegionTranslocAvail</t>
  </si>
  <si>
    <t>maxRegionTranslocTeamsAvail</t>
  </si>
  <si>
    <t>maxRegionCBFAvail</t>
  </si>
  <si>
    <t>maxRegionWCTeamAvail</t>
  </si>
  <si>
    <t>maxRegionMgmtCostAvail</t>
  </si>
  <si>
    <t>ScnConstraint</t>
  </si>
  <si>
    <t>Translocation costs:</t>
  </si>
  <si>
    <t>Source:</t>
  </si>
  <si>
    <t>Hayek, T., N. Lloyd, M.R. Stanley-Price, A Saxena, and A. Moehrenschalger. 2016. An exploration of Conservation breeding and translocation tools to improve the conservaiton status of boreal caribou population in Western Canada: pre-workshop document. Centre for Conservation Research, Calgar Zoological Society, Calgary, AB.</t>
  </si>
  <si>
    <t>cited in above:</t>
  </si>
  <si>
    <t>Kinley, T.A. 2009. Feasibility of Translocation-Aided caribou recovery in Banff National Park. Radium Hot Springs. Sylvan Consulting Ltd. Invermere, B.C. Parks Canada Agency.</t>
  </si>
  <si>
    <t>Data:</t>
  </si>
  <si>
    <t>assume 20 animals translocated/year for 2 years.</t>
  </si>
  <si>
    <t>1st year:</t>
  </si>
  <si>
    <t>2nd yr:</t>
  </si>
  <si>
    <t>3rd yr:</t>
  </si>
  <si>
    <t>costs include:</t>
  </si>
  <si>
    <t>consultation, translocation and short-term monitoring, plus required staff time (in-kind) each year</t>
  </si>
  <si>
    <t>costs exclude:</t>
  </si>
  <si>
    <t>any maternal penning or additional population surveys</t>
  </si>
  <si>
    <t>Currency converter:</t>
  </si>
  <si>
    <t>Maternal Penning costs:</t>
  </si>
  <si>
    <t>Hayek, et al. (op.cit. above)</t>
  </si>
  <si>
    <t>Data</t>
  </si>
  <si>
    <t>2016 (2009)</t>
  </si>
  <si>
    <t>2016 (2011)</t>
  </si>
  <si>
    <t>citation:</t>
  </si>
  <si>
    <t>Smith, K.G., and L. Pittaway. 2011. Little Smoky woodland caribou calf survival enhancement project. Rangifer, 31: 97-102</t>
  </si>
  <si>
    <t>Little Smoky</t>
  </si>
  <si>
    <t>Klinse-Za</t>
  </si>
  <si>
    <t>includes:</t>
  </si>
  <si>
    <t>planning, permitting, lichen/feed, camp construction, collars, pen construction, capture and transport, administration, shepherding</t>
  </si>
  <si>
    <t>excludes:</t>
  </si>
  <si>
    <t>predator removal</t>
  </si>
  <si>
    <t>Klinse-Za Maternal Penning Committee. 2014a. Maternal penning to enhance survival of cow caribou and their calves within the Klinse-Za caribou herd.</t>
  </si>
  <si>
    <t xml:space="preserve">need: </t>
  </si>
  <si>
    <t>1st year, subsequent year costs.</t>
  </si>
  <si>
    <t>DeGroot pers. comm in Kinley et al. estimated $250,000 for 1st year; $200,000 for subsequent years (i.e. subequent years are 0.8 x 1st year cost</t>
  </si>
  <si>
    <t>2016 (2014)</t>
  </si>
  <si>
    <t>Predator Control costs:</t>
  </si>
  <si>
    <t>$35/km2/yr</t>
  </si>
  <si>
    <t>200?-2010</t>
  </si>
  <si>
    <t xml:space="preserve">Hervieux pers comm. in Schneider, R.R., G. Hauer, and S. Boutin. 2010. Triage for conserving popualtions of threatened species: the case of woodland caribou in Alberta. Biological Conservation, 143: 1603-1611. </t>
  </si>
  <si>
    <t>SM (2016):</t>
  </si>
  <si>
    <t>every year</t>
  </si>
  <si>
    <t>BC</t>
  </si>
  <si>
    <t>$2,000/wolf</t>
  </si>
  <si>
    <t>Seip pers comm.</t>
  </si>
  <si>
    <t>McNay (2016) pers comm.</t>
  </si>
  <si>
    <t>($6,400/caribou)</t>
  </si>
  <si>
    <t>($8,400/caribou)</t>
  </si>
  <si>
    <t>($3050/caribou)</t>
  </si>
  <si>
    <t>per 3 yr cycle (P)</t>
  </si>
  <si>
    <t>=2016 dollars</t>
  </si>
  <si>
    <t>per 8 yr cycle</t>
  </si>
  <si>
    <t>Translocation-CBF (P)</t>
  </si>
  <si>
    <t>Translocation-CBF (C)</t>
  </si>
  <si>
    <t>Captive Breeding costs</t>
  </si>
  <si>
    <t>IUCN workshop</t>
  </si>
  <si>
    <t>S. McNay pers. comm.</t>
  </si>
  <si>
    <t>$10M to install</t>
  </si>
  <si>
    <t>$4M per year</t>
  </si>
  <si>
    <t>not sure how many females per year in total from a facility (maybe 100?)</t>
  </si>
  <si>
    <t>if so, then average annual cost per female over a 10 year period would be $14,000 (rearing) + transportation/monitoring cost - use the annual translocation cost</t>
  </si>
  <si>
    <t>for an estimated cost/female of about $20,000</t>
  </si>
  <si>
    <t>$21,263 (P)</t>
  </si>
  <si>
    <t>$23,163 ©</t>
  </si>
  <si>
    <t>ScnCosts</t>
  </si>
  <si>
    <t>Notes-Predator Control</t>
  </si>
  <si>
    <t>Notes-Maternity Pen</t>
  </si>
  <si>
    <t>Predator Control ($/wolf/yr)</t>
  </si>
  <si>
    <t xml:space="preserve">Source: Seip (2016) pers comm. </t>
  </si>
  <si>
    <t>Maternity Pen ($/unit/yr)</t>
  </si>
  <si>
    <t>Notes-Translocation-ext (P)</t>
  </si>
  <si>
    <t>Translocation-Ext (P) ($/female)</t>
  </si>
  <si>
    <t>Translocation-Ext © ($/female)</t>
  </si>
  <si>
    <t>Translocation-CBF (P) ($/female)</t>
  </si>
  <si>
    <t>Translocation-CBF © ($/female)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</si>
</sst>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;[Red]\-&quot;$&quot;#,##0"/>
    <numFmt numFmtId="165" formatCode="&quot;$&quot;#,##0.00;[Red]&quot;$&quot;#,##0.00"/>
    <numFmt numFmtId="166" formatCode="&quot;$&quot;#,##0.00"/>
  </numFmts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scheme val="minor"/>
    </font>
    <font>
      <b/>
      <sz val="12"/>
      <color rgb="FF000000"/>
      <name val="Calibri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8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textRotation="90"/>
    </xf>
    <xf numFmtId="164" fontId="0" fillId="0" borderId="0" xfId="0" applyNumberFormat="1"/>
    <xf numFmtId="0" fontId="0" fillId="0" borderId="0" xfId="0" quotePrefix="1"/>
    <xf numFmtId="46" fontId="0" fillId="0" borderId="0" xfId="0" quotePrefix="1" applyNumberFormat="1"/>
    <xf numFmtId="0" fontId="1" fillId="0" borderId="0" xfId="0" applyFont="1"/>
    <xf numFmtId="0" fontId="0" fillId="2" borderId="0" xfId="0" applyFill="1"/>
    <xf numFmtId="0" fontId="1" fillId="0" borderId="0" xfId="0" applyFont="1" applyAlignment="1"/>
    <xf numFmtId="166" fontId="0" fillId="0" borderId="0" xfId="0" quotePrefix="1" applyNumberFormat="1"/>
    <xf numFmtId="166" fontId="0" fillId="0" borderId="0" xfId="0" applyNumberFormat="1"/>
    <xf numFmtId="0" fontId="1" fillId="0" borderId="0" xfId="0" applyFont="1" applyAlignment="1">
      <alignment textRotation="90" wrapText="1"/>
    </xf>
    <xf numFmtId="0" fontId="1" fillId="3" borderId="0" xfId="0" applyFont="1" applyFill="1" applyAlignment="1">
      <alignment textRotation="90"/>
    </xf>
    <xf numFmtId="0" fontId="1" fillId="3" borderId="0" xfId="0" applyFont="1" applyFill="1" applyAlignment="1">
      <alignment textRotation="90" wrapText="1"/>
    </xf>
    <xf numFmtId="0" fontId="4" fillId="3" borderId="0" xfId="0" applyFont="1" applyFill="1" applyAlignment="1">
      <alignment textRotation="90" wrapText="1"/>
    </xf>
    <xf numFmtId="0" fontId="0" fillId="0" borderId="2" xfId="0" applyBorder="1"/>
    <xf numFmtId="165" fontId="0" fillId="0" borderId="2" xfId="0" applyNumberFormat="1" applyBorder="1"/>
    <xf numFmtId="166" fontId="0" fillId="0" borderId="2" xfId="0" applyNumberFormat="1" applyBorder="1"/>
    <xf numFmtId="0" fontId="0" fillId="3" borderId="2" xfId="0" applyFont="1" applyFill="1" applyBorder="1" applyAlignment="1">
      <alignment wrapText="1"/>
    </xf>
    <xf numFmtId="0" fontId="0" fillId="3" borderId="2" xfId="0" applyFont="1" applyFill="1" applyBorder="1"/>
    <xf numFmtId="0" fontId="1" fillId="3" borderId="1" xfId="0" applyFont="1" applyFill="1" applyBorder="1" applyAlignment="1">
      <alignment textRotation="90"/>
    </xf>
    <xf numFmtId="0" fontId="0" fillId="3" borderId="3" xfId="0" applyFont="1" applyFill="1" applyBorder="1" applyAlignment="1">
      <alignment wrapText="1"/>
    </xf>
    <xf numFmtId="0" fontId="5" fillId="4" borderId="0" xfId="0" applyFont="1" applyFill="1" applyAlignment="1">
      <alignment textRotation="90"/>
    </xf>
    <xf numFmtId="0" fontId="1" fillId="4" borderId="0" xfId="0" applyFont="1" applyFill="1" applyAlignment="1">
      <alignment textRotation="90"/>
    </xf>
    <xf numFmtId="0" fontId="0" fillId="4" borderId="0" xfId="0" applyFill="1"/>
    <xf numFmtId="165" fontId="0" fillId="4" borderId="0" xfId="0" applyNumberFormat="1" applyFill="1"/>
  </cellXfs>
  <cellStyles count="1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activeCell="F58" sqref="F58"/>
    </sheetView>
  </sheetViews>
  <sheetFormatPr defaultColWidth="11" defaultRowHeight="15.75"/>
  <sheetData>
    <row r="1" spans="1:10">
      <c r="A1" s="5" t="s">
        <v>21</v>
      </c>
    </row>
    <row r="2" spans="1:10">
      <c r="B2" s="4" t="s">
        <v>25</v>
      </c>
      <c r="C2" s="3">
        <v>1.1237999999999999</v>
      </c>
    </row>
    <row r="3" spans="1:10">
      <c r="B3" s="4" t="s">
        <v>26</v>
      </c>
      <c r="C3" s="3">
        <v>1.0740000000000001</v>
      </c>
    </row>
    <row r="4" spans="1:10">
      <c r="B4" s="4" t="s">
        <v>39</v>
      </c>
      <c r="C4" s="3">
        <v>1.0255000000000001</v>
      </c>
    </row>
    <row r="5" spans="1:10">
      <c r="B5" s="4"/>
      <c r="C5" s="3"/>
    </row>
    <row r="6" spans="1:10">
      <c r="A6" s="5" t="s">
        <v>7</v>
      </c>
    </row>
    <row r="7" spans="1:10">
      <c r="B7" t="s">
        <v>8</v>
      </c>
      <c r="C7" t="s">
        <v>9</v>
      </c>
    </row>
    <row r="8" spans="1:10">
      <c r="C8" t="s">
        <v>10</v>
      </c>
    </row>
    <row r="9" spans="1:10">
      <c r="C9" t="s">
        <v>11</v>
      </c>
    </row>
    <row r="11" spans="1:10">
      <c r="B11" t="s">
        <v>12</v>
      </c>
      <c r="C11" t="s">
        <v>13</v>
      </c>
      <c r="G11" t="s">
        <v>53</v>
      </c>
      <c r="H11" s="3" t="s">
        <v>54</v>
      </c>
      <c r="I11" t="s">
        <v>55</v>
      </c>
      <c r="J11" s="3" t="s">
        <v>54</v>
      </c>
    </row>
    <row r="12" spans="1:10">
      <c r="C12" t="s">
        <v>14</v>
      </c>
      <c r="D12" s="2">
        <v>128000</v>
      </c>
      <c r="E12" t="s">
        <v>50</v>
      </c>
      <c r="G12" s="8">
        <f>6462.5</f>
        <v>6462.5</v>
      </c>
      <c r="H12" s="9">
        <f>G12*$C2</f>
        <v>7262.557499999999</v>
      </c>
    </row>
    <row r="13" spans="1:10">
      <c r="C13" t="s">
        <v>15</v>
      </c>
      <c r="D13" s="2">
        <v>168000</v>
      </c>
      <c r="E13" t="s">
        <v>51</v>
      </c>
      <c r="G13" s="9">
        <v>8531.25</v>
      </c>
      <c r="H13" s="9">
        <f>G13*$C3</f>
        <v>9162.5625</v>
      </c>
    </row>
    <row r="14" spans="1:10">
      <c r="C14" t="s">
        <v>16</v>
      </c>
      <c r="D14" s="2">
        <v>61000</v>
      </c>
      <c r="E14" t="s">
        <v>52</v>
      </c>
    </row>
    <row r="16" spans="1:10">
      <c r="C16" t="s">
        <v>17</v>
      </c>
      <c r="D16" t="s">
        <v>18</v>
      </c>
    </row>
    <row r="17" spans="1:6">
      <c r="C17" t="s">
        <v>19</v>
      </c>
      <c r="D17" t="s">
        <v>20</v>
      </c>
    </row>
    <row r="19" spans="1:6">
      <c r="A19" s="5" t="s">
        <v>22</v>
      </c>
    </row>
    <row r="20" spans="1:6">
      <c r="B20" t="s">
        <v>8</v>
      </c>
      <c r="C20" t="s">
        <v>23</v>
      </c>
    </row>
    <row r="22" spans="1:6">
      <c r="B22" t="s">
        <v>24</v>
      </c>
      <c r="C22" t="s">
        <v>29</v>
      </c>
      <c r="D22">
        <v>2011</v>
      </c>
    </row>
    <row r="23" spans="1:6">
      <c r="C23" t="s">
        <v>27</v>
      </c>
      <c r="D23" t="s">
        <v>28</v>
      </c>
    </row>
    <row r="25" spans="1:6">
      <c r="C25" t="s">
        <v>30</v>
      </c>
      <c r="D25">
        <v>2014</v>
      </c>
    </row>
    <row r="26" spans="1:6">
      <c r="C26" t="s">
        <v>27</v>
      </c>
      <c r="D26" t="s">
        <v>35</v>
      </c>
    </row>
    <row r="27" spans="1:6">
      <c r="D27" s="2">
        <v>452000</v>
      </c>
      <c r="E27" t="s">
        <v>31</v>
      </c>
      <c r="F27" t="s">
        <v>32</v>
      </c>
    </row>
    <row r="28" spans="1:6">
      <c r="E28" t="s">
        <v>33</v>
      </c>
      <c r="F28" t="s">
        <v>34</v>
      </c>
    </row>
    <row r="29" spans="1:6">
      <c r="D29" s="6" t="s">
        <v>36</v>
      </c>
      <c r="E29" t="s">
        <v>37</v>
      </c>
    </row>
    <row r="30" spans="1:6">
      <c r="C30" t="s">
        <v>44</v>
      </c>
      <c r="D30" s="2">
        <v>550000</v>
      </c>
      <c r="E30" t="s">
        <v>45</v>
      </c>
    </row>
    <row r="31" spans="1:6">
      <c r="D31" t="s">
        <v>38</v>
      </c>
    </row>
    <row r="33" spans="1:8">
      <c r="H33" s="2"/>
    </row>
    <row r="34" spans="1:8">
      <c r="H34" s="2"/>
    </row>
    <row r="36" spans="1:8">
      <c r="A36" s="5" t="s">
        <v>40</v>
      </c>
    </row>
    <row r="37" spans="1:8">
      <c r="B37" t="s">
        <v>8</v>
      </c>
      <c r="C37" t="s">
        <v>23</v>
      </c>
    </row>
    <row r="39" spans="1:8">
      <c r="B39" t="s">
        <v>12</v>
      </c>
      <c r="C39" t="s">
        <v>29</v>
      </c>
      <c r="D39" t="s">
        <v>42</v>
      </c>
    </row>
    <row r="40" spans="1:8">
      <c r="C40" t="s">
        <v>41</v>
      </c>
    </row>
    <row r="41" spans="1:8">
      <c r="C41" t="s">
        <v>27</v>
      </c>
      <c r="D41" t="s">
        <v>43</v>
      </c>
    </row>
    <row r="43" spans="1:8">
      <c r="C43" t="s">
        <v>46</v>
      </c>
    </row>
    <row r="44" spans="1:8">
      <c r="C44" t="s">
        <v>47</v>
      </c>
    </row>
    <row r="45" spans="1:8">
      <c r="C45" t="s">
        <v>48</v>
      </c>
    </row>
    <row r="48" spans="1:8">
      <c r="A48" s="5" t="s">
        <v>58</v>
      </c>
    </row>
    <row r="49" spans="2:6">
      <c r="B49" t="s">
        <v>8</v>
      </c>
      <c r="C49" t="s">
        <v>59</v>
      </c>
    </row>
    <row r="50" spans="2:6">
      <c r="C50" t="s">
        <v>60</v>
      </c>
    </row>
    <row r="52" spans="2:6">
      <c r="B52" t="s">
        <v>24</v>
      </c>
      <c r="C52" t="s">
        <v>61</v>
      </c>
    </row>
    <row r="53" spans="2:6">
      <c r="C53" t="s">
        <v>62</v>
      </c>
    </row>
    <row r="54" spans="2:6">
      <c r="C54" t="s">
        <v>63</v>
      </c>
    </row>
    <row r="55" spans="2:6">
      <c r="C55" t="s">
        <v>64</v>
      </c>
    </row>
    <row r="56" spans="2:6">
      <c r="C56" t="s">
        <v>65</v>
      </c>
      <c r="F56" t="s">
        <v>66</v>
      </c>
    </row>
    <row r="57" spans="2:6">
      <c r="F57" t="s">
        <v>67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selection activeCell="B1" sqref="B1:B1048576"/>
    </sheetView>
  </sheetViews>
  <sheetFormatPr defaultColWidth="11" defaultRowHeight="15.75"/>
  <cols>
    <col min="1" max="6" width="6.625" customWidth="1"/>
    <col min="7" max="7" width="13.625" customWidth="1"/>
  </cols>
  <sheetData>
    <row r="1" spans="1:7" s="1" customFormat="1" ht="165">
      <c r="A1" s="1" t="s">
        <v>6</v>
      </c>
      <c r="B1" s="1" t="s">
        <v>0</v>
      </c>
      <c r="C1" s="1" t="s">
        <v>1</v>
      </c>
      <c r="D1" s="1" t="s">
        <v>3</v>
      </c>
      <c r="E1" s="21" t="s">
        <v>2</v>
      </c>
      <c r="F1" s="22" t="s">
        <v>4</v>
      </c>
      <c r="G1" s="22" t="s">
        <v>5</v>
      </c>
    </row>
    <row r="2" spans="1:7">
      <c r="A2">
        <v>1</v>
      </c>
      <c r="B2">
        <v>0</v>
      </c>
      <c r="C2">
        <v>0</v>
      </c>
      <c r="D2">
        <v>0</v>
      </c>
      <c r="E2" s="23">
        <v>6</v>
      </c>
      <c r="F2" s="23">
        <v>6</v>
      </c>
      <c r="G2" s="24">
        <v>10000000</v>
      </c>
    </row>
    <row r="3" spans="1:7">
      <c r="A3">
        <v>2</v>
      </c>
      <c r="B3">
        <v>15</v>
      </c>
      <c r="C3">
        <v>0</v>
      </c>
      <c r="D3">
        <v>0</v>
      </c>
      <c r="E3" s="23">
        <v>6</v>
      </c>
      <c r="F3" s="23">
        <v>6</v>
      </c>
      <c r="G3" s="24">
        <v>10000000</v>
      </c>
    </row>
    <row r="4" spans="1:7">
      <c r="A4">
        <v>3</v>
      </c>
      <c r="B4">
        <v>25</v>
      </c>
      <c r="C4">
        <v>0</v>
      </c>
      <c r="D4">
        <v>0</v>
      </c>
      <c r="E4" s="23">
        <v>6</v>
      </c>
      <c r="F4" s="23">
        <v>6</v>
      </c>
      <c r="G4" s="24">
        <v>10000000</v>
      </c>
    </row>
    <row r="5" spans="1:7">
      <c r="A5">
        <v>4</v>
      </c>
      <c r="B5">
        <v>35</v>
      </c>
      <c r="C5">
        <v>0</v>
      </c>
      <c r="D5">
        <v>0</v>
      </c>
      <c r="E5" s="23">
        <v>6</v>
      </c>
      <c r="F5" s="23">
        <v>6</v>
      </c>
      <c r="G5" s="24">
        <v>10000000</v>
      </c>
    </row>
    <row r="6" spans="1:7">
      <c r="A6">
        <v>5</v>
      </c>
      <c r="B6">
        <v>0</v>
      </c>
      <c r="C6">
        <v>10</v>
      </c>
      <c r="D6">
        <v>0</v>
      </c>
      <c r="E6" s="23">
        <v>6</v>
      </c>
      <c r="F6" s="23">
        <v>6</v>
      </c>
      <c r="G6" s="24">
        <v>10000000</v>
      </c>
    </row>
    <row r="7" spans="1:7">
      <c r="A7">
        <v>6</v>
      </c>
      <c r="B7">
        <v>15</v>
      </c>
      <c r="C7">
        <v>10</v>
      </c>
      <c r="D7">
        <v>0</v>
      </c>
      <c r="E7" s="23">
        <v>6</v>
      </c>
      <c r="F7" s="23">
        <v>6</v>
      </c>
      <c r="G7" s="24">
        <v>10000000</v>
      </c>
    </row>
    <row r="8" spans="1:7">
      <c r="A8">
        <v>7</v>
      </c>
      <c r="B8">
        <v>25</v>
      </c>
      <c r="C8">
        <v>10</v>
      </c>
      <c r="D8">
        <v>0</v>
      </c>
      <c r="E8" s="23">
        <v>6</v>
      </c>
      <c r="F8" s="23">
        <v>6</v>
      </c>
      <c r="G8" s="24">
        <v>10000000</v>
      </c>
    </row>
    <row r="9" spans="1:7">
      <c r="A9">
        <v>8</v>
      </c>
      <c r="B9">
        <v>35</v>
      </c>
      <c r="C9">
        <v>10</v>
      </c>
      <c r="D9">
        <v>0</v>
      </c>
      <c r="E9" s="23">
        <v>6</v>
      </c>
      <c r="F9" s="23">
        <v>6</v>
      </c>
      <c r="G9" s="24">
        <v>10000000</v>
      </c>
    </row>
    <row r="10" spans="1:7">
      <c r="A10">
        <v>9</v>
      </c>
      <c r="B10">
        <v>0</v>
      </c>
      <c r="C10">
        <v>20</v>
      </c>
      <c r="D10">
        <v>0</v>
      </c>
      <c r="E10" s="23">
        <v>6</v>
      </c>
      <c r="F10" s="23">
        <v>6</v>
      </c>
      <c r="G10" s="24">
        <v>10000000</v>
      </c>
    </row>
    <row r="11" spans="1:7">
      <c r="A11">
        <v>10</v>
      </c>
      <c r="B11">
        <v>15</v>
      </c>
      <c r="C11">
        <v>20</v>
      </c>
      <c r="D11">
        <v>0</v>
      </c>
      <c r="E11" s="23">
        <v>6</v>
      </c>
      <c r="F11" s="23">
        <v>6</v>
      </c>
      <c r="G11" s="24">
        <v>10000000</v>
      </c>
    </row>
    <row r="12" spans="1:7">
      <c r="A12">
        <v>11</v>
      </c>
      <c r="B12">
        <v>25</v>
      </c>
      <c r="C12">
        <v>20</v>
      </c>
      <c r="D12">
        <v>0</v>
      </c>
      <c r="E12" s="23">
        <v>6</v>
      </c>
      <c r="F12" s="23">
        <v>6</v>
      </c>
      <c r="G12" s="24">
        <v>10000000</v>
      </c>
    </row>
    <row r="13" spans="1:7">
      <c r="A13">
        <v>12</v>
      </c>
      <c r="B13">
        <v>35</v>
      </c>
      <c r="C13">
        <v>20</v>
      </c>
      <c r="D13">
        <v>0</v>
      </c>
      <c r="E13" s="23">
        <v>6</v>
      </c>
      <c r="F13" s="23">
        <v>6</v>
      </c>
      <c r="G13" s="24">
        <v>10000000</v>
      </c>
    </row>
    <row r="14" spans="1:7">
      <c r="A14">
        <v>13</v>
      </c>
      <c r="B14">
        <v>0</v>
      </c>
      <c r="C14">
        <v>30</v>
      </c>
      <c r="D14">
        <v>0</v>
      </c>
      <c r="E14" s="23">
        <v>6</v>
      </c>
      <c r="F14" s="23">
        <v>6</v>
      </c>
      <c r="G14" s="24">
        <v>10000000</v>
      </c>
    </row>
    <row r="15" spans="1:7">
      <c r="A15">
        <v>14</v>
      </c>
      <c r="B15">
        <v>15</v>
      </c>
      <c r="C15">
        <v>30</v>
      </c>
      <c r="D15">
        <v>0</v>
      </c>
      <c r="E15" s="23">
        <v>6</v>
      </c>
      <c r="F15" s="23">
        <v>6</v>
      </c>
      <c r="G15" s="24">
        <v>10000000</v>
      </c>
    </row>
    <row r="16" spans="1:7">
      <c r="A16">
        <v>15</v>
      </c>
      <c r="B16">
        <v>25</v>
      </c>
      <c r="C16">
        <v>30</v>
      </c>
      <c r="D16">
        <v>0</v>
      </c>
      <c r="E16" s="23">
        <v>6</v>
      </c>
      <c r="F16" s="23">
        <v>6</v>
      </c>
      <c r="G16" s="24">
        <v>10000000</v>
      </c>
    </row>
    <row r="17" spans="1:7">
      <c r="A17">
        <v>16</v>
      </c>
      <c r="B17">
        <v>35</v>
      </c>
      <c r="C17">
        <v>30</v>
      </c>
      <c r="D17">
        <v>0</v>
      </c>
      <c r="E17" s="23">
        <v>6</v>
      </c>
      <c r="F17" s="23">
        <v>6</v>
      </c>
      <c r="G17" s="24">
        <v>10000000</v>
      </c>
    </row>
    <row r="18" spans="1:7">
      <c r="A18">
        <v>17</v>
      </c>
      <c r="B18">
        <v>0</v>
      </c>
      <c r="C18">
        <v>0</v>
      </c>
      <c r="D18">
        <v>10</v>
      </c>
      <c r="E18" s="23">
        <v>6</v>
      </c>
      <c r="F18" s="23">
        <v>6</v>
      </c>
      <c r="G18" s="24">
        <v>10000000</v>
      </c>
    </row>
    <row r="19" spans="1:7">
      <c r="A19">
        <v>18</v>
      </c>
      <c r="B19">
        <v>15</v>
      </c>
      <c r="C19">
        <v>0</v>
      </c>
      <c r="D19">
        <v>10</v>
      </c>
      <c r="E19" s="23">
        <v>6</v>
      </c>
      <c r="F19" s="23">
        <v>6</v>
      </c>
      <c r="G19" s="24">
        <v>10000000</v>
      </c>
    </row>
    <row r="20" spans="1:7">
      <c r="A20">
        <v>19</v>
      </c>
      <c r="B20">
        <v>25</v>
      </c>
      <c r="C20">
        <v>0</v>
      </c>
      <c r="D20">
        <v>10</v>
      </c>
      <c r="E20" s="23">
        <v>6</v>
      </c>
      <c r="F20" s="23">
        <v>6</v>
      </c>
      <c r="G20" s="24">
        <v>10000000</v>
      </c>
    </row>
    <row r="21" spans="1:7">
      <c r="A21">
        <v>20</v>
      </c>
      <c r="B21">
        <v>35</v>
      </c>
      <c r="C21">
        <v>0</v>
      </c>
      <c r="D21">
        <v>10</v>
      </c>
      <c r="E21" s="23">
        <v>6</v>
      </c>
      <c r="F21" s="23">
        <v>6</v>
      </c>
      <c r="G21" s="24">
        <v>10000000</v>
      </c>
    </row>
    <row r="22" spans="1:7">
      <c r="A22">
        <v>21</v>
      </c>
      <c r="B22">
        <v>0</v>
      </c>
      <c r="C22">
        <v>10</v>
      </c>
      <c r="D22">
        <v>10</v>
      </c>
      <c r="E22" s="23">
        <v>6</v>
      </c>
      <c r="F22" s="23">
        <v>6</v>
      </c>
      <c r="G22" s="24">
        <v>10000000</v>
      </c>
    </row>
    <row r="23" spans="1:7">
      <c r="A23">
        <v>22</v>
      </c>
      <c r="B23">
        <v>15</v>
      </c>
      <c r="C23">
        <v>10</v>
      </c>
      <c r="D23">
        <v>10</v>
      </c>
      <c r="E23" s="23">
        <v>6</v>
      </c>
      <c r="F23" s="23">
        <v>6</v>
      </c>
      <c r="G23" s="24">
        <v>10000000</v>
      </c>
    </row>
    <row r="24" spans="1:7">
      <c r="A24">
        <v>23</v>
      </c>
      <c r="B24">
        <v>25</v>
      </c>
      <c r="C24">
        <v>10</v>
      </c>
      <c r="D24">
        <v>10</v>
      </c>
      <c r="E24" s="23">
        <v>6</v>
      </c>
      <c r="F24" s="23">
        <v>6</v>
      </c>
      <c r="G24" s="24">
        <v>10000000</v>
      </c>
    </row>
    <row r="25" spans="1:7">
      <c r="A25">
        <v>24</v>
      </c>
      <c r="B25">
        <v>35</v>
      </c>
      <c r="C25">
        <v>10</v>
      </c>
      <c r="D25">
        <v>10</v>
      </c>
      <c r="E25" s="23">
        <v>6</v>
      </c>
      <c r="F25" s="23">
        <v>6</v>
      </c>
      <c r="G25" s="24">
        <v>10000000</v>
      </c>
    </row>
    <row r="26" spans="1:7">
      <c r="A26">
        <v>25</v>
      </c>
      <c r="B26">
        <v>0</v>
      </c>
      <c r="C26">
        <v>20</v>
      </c>
      <c r="D26">
        <v>10</v>
      </c>
      <c r="E26" s="23">
        <v>6</v>
      </c>
      <c r="F26" s="23">
        <v>6</v>
      </c>
      <c r="G26" s="24">
        <v>10000000</v>
      </c>
    </row>
    <row r="27" spans="1:7">
      <c r="A27">
        <v>26</v>
      </c>
      <c r="B27">
        <v>15</v>
      </c>
      <c r="C27">
        <v>20</v>
      </c>
      <c r="D27">
        <v>10</v>
      </c>
      <c r="E27" s="23">
        <v>6</v>
      </c>
      <c r="F27" s="23">
        <v>6</v>
      </c>
      <c r="G27" s="24">
        <v>10000000</v>
      </c>
    </row>
    <row r="28" spans="1:7">
      <c r="A28">
        <v>27</v>
      </c>
      <c r="B28">
        <v>25</v>
      </c>
      <c r="C28">
        <v>20</v>
      </c>
      <c r="D28">
        <v>10</v>
      </c>
      <c r="E28" s="23">
        <v>6</v>
      </c>
      <c r="F28" s="23">
        <v>6</v>
      </c>
      <c r="G28" s="24">
        <v>10000000</v>
      </c>
    </row>
    <row r="29" spans="1:7">
      <c r="A29">
        <v>28</v>
      </c>
      <c r="B29">
        <v>35</v>
      </c>
      <c r="C29">
        <v>20</v>
      </c>
      <c r="D29">
        <v>10</v>
      </c>
      <c r="E29" s="23">
        <v>6</v>
      </c>
      <c r="F29" s="23">
        <v>6</v>
      </c>
      <c r="G29" s="24">
        <v>10000000</v>
      </c>
    </row>
    <row r="30" spans="1:7">
      <c r="A30">
        <v>29</v>
      </c>
      <c r="B30">
        <v>0</v>
      </c>
      <c r="C30">
        <v>30</v>
      </c>
      <c r="D30">
        <v>10</v>
      </c>
      <c r="E30" s="23">
        <v>6</v>
      </c>
      <c r="F30" s="23">
        <v>6</v>
      </c>
      <c r="G30" s="24">
        <v>10000000</v>
      </c>
    </row>
    <row r="31" spans="1:7">
      <c r="A31">
        <v>30</v>
      </c>
      <c r="B31">
        <v>15</v>
      </c>
      <c r="C31">
        <v>30</v>
      </c>
      <c r="D31">
        <v>10</v>
      </c>
      <c r="E31" s="23">
        <v>6</v>
      </c>
      <c r="F31" s="23">
        <v>6</v>
      </c>
      <c r="G31" s="24">
        <v>10000000</v>
      </c>
    </row>
    <row r="32" spans="1:7">
      <c r="A32">
        <v>31</v>
      </c>
      <c r="B32">
        <v>25</v>
      </c>
      <c r="C32">
        <v>30</v>
      </c>
      <c r="D32">
        <v>10</v>
      </c>
      <c r="E32" s="23">
        <v>6</v>
      </c>
      <c r="F32" s="23">
        <v>6</v>
      </c>
      <c r="G32" s="24">
        <v>10000000</v>
      </c>
    </row>
    <row r="33" spans="1:7">
      <c r="A33">
        <v>32</v>
      </c>
      <c r="B33">
        <v>35</v>
      </c>
      <c r="C33">
        <v>30</v>
      </c>
      <c r="D33">
        <v>10</v>
      </c>
      <c r="E33" s="23">
        <v>6</v>
      </c>
      <c r="F33" s="23">
        <v>6</v>
      </c>
      <c r="G33" s="24">
        <v>10000000</v>
      </c>
    </row>
    <row r="34" spans="1:7">
      <c r="A34">
        <v>33</v>
      </c>
      <c r="B34">
        <v>0</v>
      </c>
      <c r="C34">
        <v>0</v>
      </c>
      <c r="D34">
        <v>20</v>
      </c>
      <c r="E34" s="23">
        <v>6</v>
      </c>
      <c r="F34" s="23">
        <v>6</v>
      </c>
      <c r="G34" s="24">
        <v>10000000</v>
      </c>
    </row>
    <row r="35" spans="1:7">
      <c r="A35">
        <v>34</v>
      </c>
      <c r="B35">
        <v>15</v>
      </c>
      <c r="C35">
        <v>0</v>
      </c>
      <c r="D35">
        <v>20</v>
      </c>
      <c r="E35" s="23">
        <v>6</v>
      </c>
      <c r="F35" s="23">
        <v>6</v>
      </c>
      <c r="G35" s="24">
        <v>10000000</v>
      </c>
    </row>
    <row r="36" spans="1:7">
      <c r="A36">
        <v>35</v>
      </c>
      <c r="B36">
        <v>25</v>
      </c>
      <c r="C36">
        <v>0</v>
      </c>
      <c r="D36">
        <v>20</v>
      </c>
      <c r="E36" s="23">
        <v>6</v>
      </c>
      <c r="F36" s="23">
        <v>6</v>
      </c>
      <c r="G36" s="24">
        <v>10000000</v>
      </c>
    </row>
    <row r="37" spans="1:7">
      <c r="A37">
        <v>36</v>
      </c>
      <c r="B37">
        <v>35</v>
      </c>
      <c r="C37">
        <v>0</v>
      </c>
      <c r="D37">
        <v>20</v>
      </c>
      <c r="E37" s="23">
        <v>6</v>
      </c>
      <c r="F37" s="23">
        <v>6</v>
      </c>
      <c r="G37" s="24">
        <v>10000000</v>
      </c>
    </row>
    <row r="38" spans="1:7">
      <c r="A38">
        <v>37</v>
      </c>
      <c r="B38">
        <v>0</v>
      </c>
      <c r="C38">
        <v>10</v>
      </c>
      <c r="D38">
        <v>20</v>
      </c>
      <c r="E38" s="23">
        <v>6</v>
      </c>
      <c r="F38" s="23">
        <v>6</v>
      </c>
      <c r="G38" s="24">
        <v>10000000</v>
      </c>
    </row>
    <row r="39" spans="1:7">
      <c r="A39">
        <v>38</v>
      </c>
      <c r="B39">
        <v>15</v>
      </c>
      <c r="C39">
        <v>10</v>
      </c>
      <c r="D39">
        <v>20</v>
      </c>
      <c r="E39" s="23">
        <v>6</v>
      </c>
      <c r="F39" s="23">
        <v>6</v>
      </c>
      <c r="G39" s="24">
        <v>10000000</v>
      </c>
    </row>
    <row r="40" spans="1:7">
      <c r="A40">
        <v>39</v>
      </c>
      <c r="B40">
        <v>25</v>
      </c>
      <c r="C40">
        <v>10</v>
      </c>
      <c r="D40">
        <v>20</v>
      </c>
      <c r="E40" s="23">
        <v>6</v>
      </c>
      <c r="F40" s="23">
        <v>6</v>
      </c>
      <c r="G40" s="24">
        <v>10000000</v>
      </c>
    </row>
    <row r="41" spans="1:7">
      <c r="A41">
        <v>40</v>
      </c>
      <c r="B41">
        <v>35</v>
      </c>
      <c r="C41">
        <v>10</v>
      </c>
      <c r="D41">
        <v>20</v>
      </c>
      <c r="E41" s="23">
        <v>6</v>
      </c>
      <c r="F41" s="23">
        <v>6</v>
      </c>
      <c r="G41" s="24">
        <v>10000000</v>
      </c>
    </row>
    <row r="42" spans="1:7">
      <c r="A42">
        <v>41</v>
      </c>
      <c r="B42">
        <v>0</v>
      </c>
      <c r="C42">
        <v>20</v>
      </c>
      <c r="D42">
        <v>20</v>
      </c>
      <c r="E42" s="23">
        <v>6</v>
      </c>
      <c r="F42" s="23">
        <v>6</v>
      </c>
      <c r="G42" s="24">
        <v>10000000</v>
      </c>
    </row>
    <row r="43" spans="1:7">
      <c r="A43">
        <v>42</v>
      </c>
      <c r="B43">
        <v>15</v>
      </c>
      <c r="C43">
        <v>20</v>
      </c>
      <c r="D43">
        <v>20</v>
      </c>
      <c r="E43" s="23">
        <v>6</v>
      </c>
      <c r="F43" s="23">
        <v>6</v>
      </c>
      <c r="G43" s="24">
        <v>10000000</v>
      </c>
    </row>
    <row r="44" spans="1:7">
      <c r="A44">
        <v>43</v>
      </c>
      <c r="B44">
        <v>25</v>
      </c>
      <c r="C44">
        <v>20</v>
      </c>
      <c r="D44">
        <v>20</v>
      </c>
      <c r="E44" s="23">
        <v>6</v>
      </c>
      <c r="F44" s="23">
        <v>6</v>
      </c>
      <c r="G44" s="24">
        <v>10000000</v>
      </c>
    </row>
    <row r="45" spans="1:7">
      <c r="A45">
        <v>44</v>
      </c>
      <c r="B45">
        <v>35</v>
      </c>
      <c r="C45">
        <v>20</v>
      </c>
      <c r="D45">
        <v>20</v>
      </c>
      <c r="E45" s="23">
        <v>6</v>
      </c>
      <c r="F45" s="23">
        <v>6</v>
      </c>
      <c r="G45" s="24">
        <v>10000000</v>
      </c>
    </row>
    <row r="46" spans="1:7">
      <c r="A46">
        <v>45</v>
      </c>
      <c r="B46">
        <v>0</v>
      </c>
      <c r="C46">
        <v>30</v>
      </c>
      <c r="D46">
        <v>20</v>
      </c>
      <c r="E46" s="23">
        <v>6</v>
      </c>
      <c r="F46" s="23">
        <v>6</v>
      </c>
      <c r="G46" s="24">
        <v>10000000</v>
      </c>
    </row>
    <row r="47" spans="1:7">
      <c r="A47">
        <v>46</v>
      </c>
      <c r="B47">
        <v>15</v>
      </c>
      <c r="C47">
        <v>30</v>
      </c>
      <c r="D47">
        <v>20</v>
      </c>
      <c r="E47" s="23">
        <v>6</v>
      </c>
      <c r="F47" s="23">
        <v>6</v>
      </c>
      <c r="G47" s="24">
        <v>10000000</v>
      </c>
    </row>
    <row r="48" spans="1:7">
      <c r="A48">
        <v>47</v>
      </c>
      <c r="B48">
        <v>25</v>
      </c>
      <c r="C48">
        <v>30</v>
      </c>
      <c r="D48">
        <v>20</v>
      </c>
      <c r="E48" s="23">
        <v>6</v>
      </c>
      <c r="F48" s="23">
        <v>6</v>
      </c>
      <c r="G48" s="24">
        <v>10000000</v>
      </c>
    </row>
    <row r="49" spans="1:7">
      <c r="A49">
        <v>48</v>
      </c>
      <c r="B49">
        <v>35</v>
      </c>
      <c r="C49">
        <v>30</v>
      </c>
      <c r="D49">
        <v>20</v>
      </c>
      <c r="E49" s="23">
        <v>6</v>
      </c>
      <c r="F49" s="23">
        <v>6</v>
      </c>
      <c r="G49" s="24">
        <v>10000000</v>
      </c>
    </row>
    <row r="50" spans="1:7">
      <c r="A50">
        <v>49</v>
      </c>
      <c r="B50">
        <v>0</v>
      </c>
      <c r="C50">
        <v>0</v>
      </c>
      <c r="D50">
        <v>30</v>
      </c>
      <c r="E50" s="23">
        <v>6</v>
      </c>
      <c r="F50" s="23">
        <v>6</v>
      </c>
      <c r="G50" s="24">
        <v>10000000</v>
      </c>
    </row>
    <row r="51" spans="1:7">
      <c r="A51">
        <v>50</v>
      </c>
      <c r="B51">
        <v>15</v>
      </c>
      <c r="C51">
        <v>0</v>
      </c>
      <c r="D51">
        <v>30</v>
      </c>
      <c r="E51" s="23">
        <v>6</v>
      </c>
      <c r="F51" s="23">
        <v>6</v>
      </c>
      <c r="G51" s="24">
        <v>10000000</v>
      </c>
    </row>
    <row r="52" spans="1:7">
      <c r="A52">
        <v>51</v>
      </c>
      <c r="B52">
        <v>25</v>
      </c>
      <c r="C52">
        <v>0</v>
      </c>
      <c r="D52">
        <v>30</v>
      </c>
      <c r="E52" s="23">
        <v>6</v>
      </c>
      <c r="F52" s="23">
        <v>6</v>
      </c>
      <c r="G52" s="24">
        <v>10000000</v>
      </c>
    </row>
    <row r="53" spans="1:7">
      <c r="A53">
        <v>52</v>
      </c>
      <c r="B53">
        <v>35</v>
      </c>
      <c r="C53">
        <v>0</v>
      </c>
      <c r="D53">
        <v>30</v>
      </c>
      <c r="E53" s="23">
        <v>6</v>
      </c>
      <c r="F53" s="23">
        <v>6</v>
      </c>
      <c r="G53" s="24">
        <v>10000000</v>
      </c>
    </row>
    <row r="54" spans="1:7">
      <c r="A54">
        <v>53</v>
      </c>
      <c r="B54">
        <v>0</v>
      </c>
      <c r="C54">
        <v>10</v>
      </c>
      <c r="D54">
        <v>30</v>
      </c>
      <c r="E54" s="23">
        <v>6</v>
      </c>
      <c r="F54" s="23">
        <v>6</v>
      </c>
      <c r="G54" s="24">
        <v>10000000</v>
      </c>
    </row>
    <row r="55" spans="1:7">
      <c r="A55">
        <v>54</v>
      </c>
      <c r="B55">
        <v>15</v>
      </c>
      <c r="C55">
        <v>10</v>
      </c>
      <c r="D55">
        <v>30</v>
      </c>
      <c r="E55" s="23">
        <v>6</v>
      </c>
      <c r="F55" s="23">
        <v>6</v>
      </c>
      <c r="G55" s="24">
        <v>10000000</v>
      </c>
    </row>
    <row r="56" spans="1:7">
      <c r="A56">
        <v>55</v>
      </c>
      <c r="B56">
        <v>25</v>
      </c>
      <c r="C56">
        <v>10</v>
      </c>
      <c r="D56">
        <v>30</v>
      </c>
      <c r="E56" s="23">
        <v>6</v>
      </c>
      <c r="F56" s="23">
        <v>6</v>
      </c>
      <c r="G56" s="24">
        <v>10000000</v>
      </c>
    </row>
    <row r="57" spans="1:7">
      <c r="A57">
        <v>56</v>
      </c>
      <c r="B57">
        <v>35</v>
      </c>
      <c r="C57">
        <v>10</v>
      </c>
      <c r="D57">
        <v>30</v>
      </c>
      <c r="E57" s="23">
        <v>6</v>
      </c>
      <c r="F57" s="23">
        <v>6</v>
      </c>
      <c r="G57" s="24">
        <v>10000000</v>
      </c>
    </row>
    <row r="58" spans="1:7">
      <c r="A58">
        <v>57</v>
      </c>
      <c r="B58">
        <v>0</v>
      </c>
      <c r="C58">
        <v>20</v>
      </c>
      <c r="D58">
        <v>30</v>
      </c>
      <c r="E58" s="23">
        <v>6</v>
      </c>
      <c r="F58" s="23">
        <v>6</v>
      </c>
      <c r="G58" s="24">
        <v>10000000</v>
      </c>
    </row>
    <row r="59" spans="1:7">
      <c r="A59">
        <v>58</v>
      </c>
      <c r="B59">
        <v>15</v>
      </c>
      <c r="C59">
        <v>20</v>
      </c>
      <c r="D59">
        <v>30</v>
      </c>
      <c r="E59" s="23">
        <v>6</v>
      </c>
      <c r="F59" s="23">
        <v>6</v>
      </c>
      <c r="G59" s="24">
        <v>10000000</v>
      </c>
    </row>
    <row r="60" spans="1:7">
      <c r="A60">
        <v>59</v>
      </c>
      <c r="B60">
        <v>25</v>
      </c>
      <c r="C60">
        <v>20</v>
      </c>
      <c r="D60">
        <v>30</v>
      </c>
      <c r="E60" s="23">
        <v>6</v>
      </c>
      <c r="F60" s="23">
        <v>6</v>
      </c>
      <c r="G60" s="24">
        <v>10000000</v>
      </c>
    </row>
    <row r="61" spans="1:7">
      <c r="A61">
        <v>60</v>
      </c>
      <c r="B61">
        <v>35</v>
      </c>
      <c r="C61">
        <v>20</v>
      </c>
      <c r="D61">
        <v>30</v>
      </c>
      <c r="E61" s="23">
        <v>6</v>
      </c>
      <c r="F61" s="23">
        <v>6</v>
      </c>
      <c r="G61" s="24">
        <v>10000000</v>
      </c>
    </row>
    <row r="62" spans="1:7">
      <c r="A62">
        <v>61</v>
      </c>
      <c r="B62">
        <v>0</v>
      </c>
      <c r="C62">
        <v>30</v>
      </c>
      <c r="D62">
        <v>30</v>
      </c>
      <c r="E62" s="23">
        <v>6</v>
      </c>
      <c r="F62" s="23">
        <v>6</v>
      </c>
      <c r="G62" s="24">
        <v>10000000</v>
      </c>
    </row>
    <row r="63" spans="1:7">
      <c r="A63">
        <v>62</v>
      </c>
      <c r="B63">
        <v>15</v>
      </c>
      <c r="C63">
        <v>30</v>
      </c>
      <c r="D63">
        <v>30</v>
      </c>
      <c r="E63" s="23">
        <v>6</v>
      </c>
      <c r="F63" s="23">
        <v>6</v>
      </c>
      <c r="G63" s="24">
        <v>10000000</v>
      </c>
    </row>
    <row r="64" spans="1:7">
      <c r="A64">
        <v>63</v>
      </c>
      <c r="B64">
        <v>25</v>
      </c>
      <c r="C64">
        <v>30</v>
      </c>
      <c r="D64">
        <v>30</v>
      </c>
      <c r="E64" s="23">
        <v>6</v>
      </c>
      <c r="F64" s="23">
        <v>6</v>
      </c>
      <c r="G64" s="24">
        <v>10000000</v>
      </c>
    </row>
    <row r="65" spans="1:7">
      <c r="A65">
        <v>64</v>
      </c>
      <c r="B65">
        <v>35</v>
      </c>
      <c r="C65">
        <v>30</v>
      </c>
      <c r="D65">
        <v>30</v>
      </c>
      <c r="E65" s="23">
        <v>6</v>
      </c>
      <c r="F65" s="23">
        <v>6</v>
      </c>
      <c r="G65" s="24">
        <v>10000000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L1" sqref="B1:L1"/>
    </sheetView>
  </sheetViews>
  <sheetFormatPr defaultColWidth="11" defaultRowHeight="15.75"/>
  <cols>
    <col min="1" max="1" width="20.625" customWidth="1"/>
    <col min="2" max="2" width="9.5" customWidth="1"/>
    <col min="3" max="3" width="13.375" customWidth="1"/>
    <col min="4" max="4" width="9.875" customWidth="1"/>
    <col min="5" max="5" width="11" bestFit="1" customWidth="1"/>
    <col min="6" max="6" width="11.5" customWidth="1"/>
    <col min="7" max="7" width="11.375" bestFit="1" customWidth="1"/>
    <col min="8" max="8" width="21.375" customWidth="1"/>
    <col min="9" max="9" width="18.375" customWidth="1"/>
    <col min="10" max="10" width="7" customWidth="1"/>
  </cols>
  <sheetData>
    <row r="1" spans="1:12" ht="107.1" customHeight="1">
      <c r="A1" s="1" t="s">
        <v>68</v>
      </c>
      <c r="B1" s="10" t="s">
        <v>71</v>
      </c>
      <c r="C1" s="10" t="s">
        <v>73</v>
      </c>
      <c r="D1" s="13" t="s">
        <v>75</v>
      </c>
      <c r="E1" s="10" t="s">
        <v>76</v>
      </c>
      <c r="F1" s="10" t="s">
        <v>77</v>
      </c>
      <c r="G1" s="10" t="s">
        <v>78</v>
      </c>
      <c r="H1" s="19" t="s">
        <v>69</v>
      </c>
      <c r="I1" s="12" t="s">
        <v>70</v>
      </c>
      <c r="J1" s="12" t="s">
        <v>74</v>
      </c>
      <c r="K1" s="11" t="s">
        <v>56</v>
      </c>
      <c r="L1" s="11" t="s">
        <v>57</v>
      </c>
    </row>
    <row r="2" spans="1:12" ht="31.5">
      <c r="A2" s="14">
        <v>1</v>
      </c>
      <c r="B2" s="15">
        <v>2000</v>
      </c>
      <c r="C2" s="16">
        <v>550000</v>
      </c>
      <c r="D2" s="16">
        <f>Notes!H12</f>
        <v>7262.557499999999</v>
      </c>
      <c r="E2" s="15">
        <f>Notes!H13</f>
        <v>9162.5625</v>
      </c>
      <c r="F2" s="15">
        <v>21163</v>
      </c>
      <c r="G2" s="15">
        <v>23263</v>
      </c>
      <c r="H2" s="20" t="s">
        <v>72</v>
      </c>
      <c r="I2" s="17" t="s">
        <v>49</v>
      </c>
      <c r="J2" s="18"/>
      <c r="K2" s="18"/>
      <c r="L2" s="18"/>
    </row>
    <row r="3" spans="1:12">
      <c r="A3" s="5"/>
      <c r="B3" s="9"/>
    </row>
    <row r="4" spans="1:12">
      <c r="A4" s="5"/>
      <c r="B4" s="9"/>
    </row>
    <row r="5" spans="1:12">
      <c r="A5" s="5"/>
      <c r="B5" s="9"/>
    </row>
    <row r="6" spans="1:12">
      <c r="A6" s="5"/>
      <c r="B6" s="2"/>
    </row>
    <row r="7" spans="1:12">
      <c r="A7" s="5"/>
      <c r="B7" s="2"/>
    </row>
    <row r="15" spans="1:12">
      <c r="K15" s="7"/>
    </row>
    <row r="16" spans="1:12">
      <c r="K16" s="7"/>
      <c r="L16" s="9"/>
    </row>
    <row r="17" spans="2:12">
      <c r="K17" s="5"/>
      <c r="L17" s="9"/>
    </row>
    <row r="18" spans="2:12">
      <c r="K18" s="5"/>
      <c r="L18" s="9"/>
    </row>
    <row r="19" spans="2:12">
      <c r="K19" s="5"/>
      <c r="L19" s="9"/>
    </row>
    <row r="20" spans="2:12">
      <c r="K20" s="5"/>
      <c r="L20" s="2"/>
    </row>
    <row r="21" spans="2:12">
      <c r="K21" s="5"/>
      <c r="L21" s="2"/>
    </row>
    <row r="27" spans="2:12">
      <c r="B27" s="9"/>
      <c r="C27" s="9"/>
      <c r="D27" s="9"/>
      <c r="E27" s="2"/>
      <c r="F27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ScnConstraints</vt:lpstr>
      <vt:lpstr>ScnCosts</vt:lpstr>
    </vt:vector>
  </TitlesOfParts>
  <Company>Cortex Consultants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Sutherland</dc:creator>
  <cp:lastModifiedBy>Brian</cp:lastModifiedBy>
  <cp:lastPrinted>2016-09-04T14:10:33Z</cp:lastPrinted>
  <dcterms:created xsi:type="dcterms:W3CDTF">2016-08-02T21:30:34Z</dcterms:created>
  <dcterms:modified xsi:type="dcterms:W3CDTF">2017-01-19T15:40:00Z</dcterms:modified>
</cp:coreProperties>
</file>